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sh Flo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0" fontId="0" fillId="2" borderId="0" pivotButton="0" quotePrefix="0" xfId="0"/>
    <xf numFmtId="0" fontId="0" fillId="2" borderId="0" pivotButton="0" quotePrefix="0" xfId="0"/>
    <xf numFmtId="165" fontId="0" fillId="2" borderId="0" pivotButton="0" quotePrefix="0" xfId="0"/>
    <xf numFmtId="164" fontId="2" fillId="0" borderId="0" pivotButton="0" quotePrefix="0" xfId="0"/>
    <xf numFmtId="1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Rental Cash Flow Calculator (Free)</t>
        </is>
      </c>
    </row>
    <row r="3">
      <c r="A3" t="inlineStr">
        <is>
          <t>Yellow cells are inputs. Every other cell is calculated.</t>
        </is>
      </c>
    </row>
    <row r="4">
      <c r="A4" t="inlineStr">
        <is>
          <t>Works in Excel, Google Sheets (File &gt; Import) and LibreOffice. No macros.</t>
        </is>
      </c>
    </row>
    <row r="5">
      <c r="A5" t="inlineStr">
        <is>
          <t>Fill in the yellow cells to see cash flow, cap rate and cash-on-cash return.</t>
        </is>
      </c>
    </row>
    <row r="6">
      <c r="A6" t="inlineStr">
        <is>
          <t>Upgrade: Rent Ledger ($9) or Landlord Rent &amp; Expense Tracker PRO ($29).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2" t="inlineStr">
        <is>
          <t>Rental Cash Flow Calculator</t>
        </is>
      </c>
    </row>
    <row r="2">
      <c r="A2" t="inlineStr">
        <is>
          <t>Purchase price</t>
        </is>
      </c>
      <c r="B2" s="3" t="n">
        <v>300000</v>
      </c>
    </row>
    <row r="3">
      <c r="A3" t="inlineStr">
        <is>
          <t>Down payment + closing</t>
        </is>
      </c>
      <c r="B3" s="3" t="n">
        <v>60000</v>
      </c>
    </row>
    <row r="4">
      <c r="A4" t="inlineStr">
        <is>
          <t>Interest rate</t>
        </is>
      </c>
      <c r="B4" s="4" t="n">
        <v>0.07000000000000001</v>
      </c>
    </row>
    <row r="5">
      <c r="A5" t="inlineStr">
        <is>
          <t>Loan term (years)</t>
        </is>
      </c>
      <c r="B5" s="5" t="n">
        <v>30</v>
      </c>
    </row>
    <row r="6">
      <c r="A6" t="inlineStr">
        <is>
          <t>Monthly rent</t>
        </is>
      </c>
      <c r="B6" s="3" t="n">
        <v>2500</v>
      </c>
    </row>
    <row r="7">
      <c r="A7" t="inlineStr">
        <is>
          <t>Vacancy</t>
        </is>
      </c>
      <c r="B7" s="6" t="n">
        <v>0.05</v>
      </c>
    </row>
    <row r="8">
      <c r="A8" t="inlineStr">
        <is>
          <t>Property taxes / yr</t>
        </is>
      </c>
      <c r="B8" s="3" t="n">
        <v>3600</v>
      </c>
    </row>
    <row r="9">
      <c r="A9" t="inlineStr">
        <is>
          <t>Insurance / yr</t>
        </is>
      </c>
      <c r="B9" s="3" t="n">
        <v>1200</v>
      </c>
    </row>
    <row r="10">
      <c r="A10" t="inlineStr">
        <is>
          <t>Maintenance (% rent)</t>
        </is>
      </c>
      <c r="B10" s="6" t="n">
        <v>0.08</v>
      </c>
    </row>
    <row r="11">
      <c r="A11" t="inlineStr">
        <is>
          <t>Management (% rent)</t>
        </is>
      </c>
      <c r="B11" s="6" t="n">
        <v>0</v>
      </c>
    </row>
    <row r="12">
      <c r="A12" t="inlineStr">
        <is>
          <t>HOA / mo</t>
        </is>
      </c>
      <c r="B12" s="3" t="n">
        <v>0</v>
      </c>
    </row>
    <row r="13">
      <c r="A13" t="inlineStr">
        <is>
          <t>Mortgage P&amp;I / mo</t>
        </is>
      </c>
      <c r="B13" s="7">
        <f>PMT(B4/12,B5*12,-(B2-B3))</f>
        <v/>
      </c>
    </row>
    <row r="14">
      <c r="A14" t="inlineStr">
        <is>
          <t>Operating expenses / mo</t>
        </is>
      </c>
      <c r="B14" s="7">
        <f>B8/12+B9/12+B6*(B10+B11)+B12</f>
        <v/>
      </c>
    </row>
    <row r="15">
      <c r="A15" t="inlineStr">
        <is>
          <t>Effective rent / mo</t>
        </is>
      </c>
      <c r="B15" s="7">
        <f>B6*(1-B7)</f>
        <v/>
      </c>
    </row>
    <row r="16">
      <c r="A16" t="inlineStr">
        <is>
          <t>Monthly cash flow</t>
        </is>
      </c>
      <c r="B16" s="7">
        <f>B15-B14-B13</f>
        <v/>
      </c>
    </row>
    <row r="17">
      <c r="A17" t="inlineStr">
        <is>
          <t>NOI / yr</t>
        </is>
      </c>
      <c r="B17" s="7">
        <f>(B15-B14)*12</f>
        <v/>
      </c>
    </row>
    <row r="18">
      <c r="A18" t="inlineStr">
        <is>
          <t>Cap rate</t>
        </is>
      </c>
      <c r="B18" s="8">
        <f>B17/B2</f>
        <v/>
      </c>
    </row>
    <row r="19">
      <c r="A19" t="inlineStr">
        <is>
          <t>Cash-on-cash</t>
        </is>
      </c>
      <c r="B19" s="8">
        <f>B16*12/B3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2026-10-20T04:57:06Z</dcterms:created>
  <dcterms:modified xmlns:dcterms="http://purl.org/dc/terms/" xmlns:xsi="http://www.w3.org/2001/XMLSchema-instance" xsi:type="dcterms:W3CDTF">2026-10-20T04:57:06Z</dcterms:modified>
</cp:coreProperties>
</file>