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Applications" sheetId="2" state="visible" r:id="rId2"/>
    <sheet xmlns:r="http://schemas.openxmlformats.org/officeDocument/2006/relationships" name="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A7F5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3" borderId="0" pivotButton="0" quotePrefix="0" xfId="0"/>
    <xf numFmtId="164" fontId="0" fillId="3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Job Application Tracker (Free)</t>
        </is>
      </c>
    </row>
    <row r="3">
      <c r="A3" t="inlineStr">
        <is>
          <t>Yellow cells are inputs. Every other cell is calculated.</t>
        </is>
      </c>
    </row>
    <row r="4">
      <c r="A4" t="inlineStr">
        <is>
          <t>Works in Excel, Google Sheets (File &gt; Import) and LibreOffice. No macros.</t>
        </is>
      </c>
    </row>
    <row r="5">
      <c r="A5" t="inlineStr">
        <is>
          <t>Log every application. A follow-up date 7 days after your last contact is filled in for you.</t>
        </is>
      </c>
    </row>
    <row r="6">
      <c r="A6" t="inlineStr">
        <is>
          <t>Upgrade: Tracker + Offer Comparison ($9) or Job Search Command Center PRO ($19).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6" customWidth="1" min="5" max="5"/>
    <col width="14" customWidth="1" min="6" max="6"/>
    <col width="16" customWidth="1" min="7" max="7"/>
    <col width="16" customWidth="1" min="8" max="8"/>
    <col width="22" customWidth="1" min="9" max="9"/>
    <col width="16" customWidth="1" min="10" max="10"/>
  </cols>
  <sheetData>
    <row r="1">
      <c r="A1" s="2" t="inlineStr">
        <is>
          <t>Company</t>
        </is>
      </c>
      <c r="B1" s="2" t="inlineStr">
        <is>
          <t>Role</t>
        </is>
      </c>
      <c r="C1" s="2" t="inlineStr">
        <is>
          <t>Link</t>
        </is>
      </c>
      <c r="D1" s="2" t="inlineStr">
        <is>
          <t>Source</t>
        </is>
      </c>
      <c r="E1" s="2" t="inlineStr">
        <is>
          <t>Date applied</t>
        </is>
      </c>
      <c r="F1" s="2" t="inlineStr">
        <is>
          <t>Status</t>
        </is>
      </c>
      <c r="G1" s="2" t="inlineStr">
        <is>
          <t>Last contact</t>
        </is>
      </c>
      <c r="H1" s="2" t="inlineStr">
        <is>
          <t>Follow-up on</t>
        </is>
      </c>
      <c r="I1" s="2" t="inlineStr">
        <is>
          <t>Days since contact</t>
        </is>
      </c>
      <c r="J1" s="2" t="inlineStr">
        <is>
          <t>Salary range</t>
        </is>
      </c>
    </row>
    <row r="2">
      <c r="A2" s="3" t="inlineStr">
        <is>
          <t>Globex</t>
        </is>
      </c>
      <c r="B2" s="3" t="inlineStr">
        <is>
          <t>Data Analyst</t>
        </is>
      </c>
      <c r="C2" s="3" t="inlineStr">
        <is>
          <t>https://example.com/1</t>
        </is>
      </c>
      <c r="D2" s="3" t="inlineStr">
        <is>
          <t>LinkedIn</t>
        </is>
      </c>
      <c r="E2" s="4" t="n">
        <v>46266</v>
      </c>
      <c r="F2" s="3" t="inlineStr">
        <is>
          <t>Interview</t>
        </is>
      </c>
      <c r="G2" s="4" t="n">
        <v>46274</v>
      </c>
      <c r="H2" s="5">
        <f>IF(OR(E2="",OR(F2="Offer",F2="Rejected",F2="Withdrawn")),"",MAX(E2,G2)+7)</f>
        <v/>
      </c>
      <c r="I2">
        <f>IF(E2="","",TODAY()-MAX(E2,G2))</f>
        <v/>
      </c>
      <c r="J2" s="3" t="n"/>
    </row>
    <row r="3">
      <c r="A3" s="3" t="inlineStr">
        <is>
          <t>Initech</t>
        </is>
      </c>
      <c r="B3" s="3" t="inlineStr">
        <is>
          <t>BI Analyst</t>
        </is>
      </c>
      <c r="C3" s="3" t="inlineStr">
        <is>
          <t>https://example.com/2</t>
        </is>
      </c>
      <c r="D3" s="3" t="inlineStr">
        <is>
          <t>Referral</t>
        </is>
      </c>
      <c r="E3" s="4" t="n">
        <v>46268</v>
      </c>
      <c r="F3" s="3" t="inlineStr">
        <is>
          <t>Applied</t>
        </is>
      </c>
      <c r="G3" s="4" t="n"/>
      <c r="H3" s="5">
        <f>IF(OR(E3="",OR(F3="Offer",F3="Rejected",F3="Withdrawn")),"",MAX(E3,G3)+7)</f>
        <v/>
      </c>
      <c r="I3">
        <f>IF(E3="","",TODAY()-MAX(E3,G3))</f>
        <v/>
      </c>
      <c r="J3" s="3" t="n"/>
    </row>
    <row r="4">
      <c r="A4" s="3" t="inlineStr">
        <is>
          <t>Umbrella</t>
        </is>
      </c>
      <c r="B4" s="3" t="inlineStr">
        <is>
          <t>Analyst II</t>
        </is>
      </c>
      <c r="C4" s="3" t="inlineStr">
        <is>
          <t>https://example.com/3</t>
        </is>
      </c>
      <c r="D4" s="3" t="inlineStr">
        <is>
          <t>Company site</t>
        </is>
      </c>
      <c r="E4" s="4" t="n">
        <v>46269</v>
      </c>
      <c r="F4" s="3" t="inlineStr">
        <is>
          <t>Rejected</t>
        </is>
      </c>
      <c r="G4" s="4" t="n">
        <v>46278</v>
      </c>
      <c r="H4" s="5">
        <f>IF(OR(E4="",OR(F4="Offer",F4="Rejected",F4="Withdrawn")),"",MAX(E4,G4)+7)</f>
        <v/>
      </c>
      <c r="I4">
        <f>IF(E4="","",TODAY()-MAX(E4,G4))</f>
        <v/>
      </c>
      <c r="J4" s="3" t="n"/>
    </row>
    <row r="5">
      <c r="A5" s="3" t="inlineStr">
        <is>
          <t>Hooli</t>
        </is>
      </c>
      <c r="B5" s="3" t="inlineStr">
        <is>
          <t>Data Analyst</t>
        </is>
      </c>
      <c r="C5" s="3" t="inlineStr">
        <is>
          <t>https://example.com/4</t>
        </is>
      </c>
      <c r="D5" s="3" t="inlineStr">
        <is>
          <t>Indeed</t>
        </is>
      </c>
      <c r="E5" s="4" t="n">
        <v>46271</v>
      </c>
      <c r="F5" s="3" t="inlineStr">
        <is>
          <t>Offer</t>
        </is>
      </c>
      <c r="G5" s="4" t="n">
        <v>46286</v>
      </c>
      <c r="H5" s="5">
        <f>IF(OR(E5="",OR(F5="Offer",F5="Rejected",F5="Withdrawn")),"",MAX(E5,G5)+7)</f>
        <v/>
      </c>
      <c r="I5">
        <f>IF(E5="","",TODAY()-MAX(E5,G5))</f>
        <v/>
      </c>
      <c r="J5" s="3" t="n"/>
    </row>
    <row r="6">
      <c r="A6" s="3" t="n"/>
      <c r="B6" s="3" t="n"/>
      <c r="C6" s="3" t="n"/>
      <c r="D6" s="3" t="n"/>
      <c r="E6" s="4" t="n"/>
      <c r="F6" s="3" t="n"/>
      <c r="G6" s="4" t="n"/>
      <c r="H6" s="5">
        <f>IF(OR(E6="",OR(F6="Offer",F6="Rejected",F6="Withdrawn")),"",MAX(E6,G6)+7)</f>
        <v/>
      </c>
      <c r="I6">
        <f>IF(E6="","",TODAY()-MAX(E6,G6))</f>
        <v/>
      </c>
      <c r="J6" s="3" t="n"/>
    </row>
    <row r="7">
      <c r="A7" s="3" t="n"/>
      <c r="B7" s="3" t="n"/>
      <c r="C7" s="3" t="n"/>
      <c r="D7" s="3" t="n"/>
      <c r="E7" s="4" t="n"/>
      <c r="F7" s="3" t="n"/>
      <c r="G7" s="4" t="n"/>
      <c r="H7" s="5">
        <f>IF(OR(E7="",OR(F7="Offer",F7="Rejected",F7="Withdrawn")),"",MAX(E7,G7)+7)</f>
        <v/>
      </c>
      <c r="I7">
        <f>IF(E7="","",TODAY()-MAX(E7,G7))</f>
        <v/>
      </c>
      <c r="J7" s="3" t="n"/>
    </row>
    <row r="8">
      <c r="A8" s="3" t="n"/>
      <c r="B8" s="3" t="n"/>
      <c r="C8" s="3" t="n"/>
      <c r="D8" s="3" t="n"/>
      <c r="E8" s="4" t="n"/>
      <c r="F8" s="3" t="n"/>
      <c r="G8" s="4" t="n"/>
      <c r="H8" s="5">
        <f>IF(OR(E8="",OR(F8="Offer",F8="Rejected",F8="Withdrawn")),"",MAX(E8,G8)+7)</f>
        <v/>
      </c>
      <c r="I8">
        <f>IF(E8="","",TODAY()-MAX(E8,G8))</f>
        <v/>
      </c>
      <c r="J8" s="3" t="n"/>
    </row>
    <row r="9">
      <c r="A9" s="3" t="n"/>
      <c r="B9" s="3" t="n"/>
      <c r="C9" s="3" t="n"/>
      <c r="D9" s="3" t="n"/>
      <c r="E9" s="4" t="n"/>
      <c r="F9" s="3" t="n"/>
      <c r="G9" s="4" t="n"/>
      <c r="H9" s="5">
        <f>IF(OR(E9="",OR(F9="Offer",F9="Rejected",F9="Withdrawn")),"",MAX(E9,G9)+7)</f>
        <v/>
      </c>
      <c r="I9">
        <f>IF(E9="","",TODAY()-MAX(E9,G9))</f>
        <v/>
      </c>
      <c r="J9" s="3" t="n"/>
    </row>
    <row r="10">
      <c r="A10" s="3" t="n"/>
      <c r="B10" s="3" t="n"/>
      <c r="C10" s="3" t="n"/>
      <c r="D10" s="3" t="n"/>
      <c r="E10" s="4" t="n"/>
      <c r="F10" s="3" t="n"/>
      <c r="G10" s="4" t="n"/>
      <c r="H10" s="5">
        <f>IF(OR(E10="",OR(F10="Offer",F10="Rejected",F10="Withdrawn")),"",MAX(E10,G10)+7)</f>
        <v/>
      </c>
      <c r="I10">
        <f>IF(E10="","",TODAY()-MAX(E10,G10))</f>
        <v/>
      </c>
      <c r="J10" s="3" t="n"/>
    </row>
    <row r="11">
      <c r="A11" s="3" t="n"/>
      <c r="B11" s="3" t="n"/>
      <c r="C11" s="3" t="n"/>
      <c r="D11" s="3" t="n"/>
      <c r="E11" s="4" t="n"/>
      <c r="F11" s="3" t="n"/>
      <c r="G11" s="4" t="n"/>
      <c r="H11" s="5">
        <f>IF(OR(E11="",OR(F11="Offer",F11="Rejected",F11="Withdrawn")),"",MAX(E11,G11)+7)</f>
        <v/>
      </c>
      <c r="I11">
        <f>IF(E11="","",TODAY()-MAX(E11,G11))</f>
        <v/>
      </c>
      <c r="J11" s="3" t="n"/>
    </row>
    <row r="12">
      <c r="A12" s="3" t="n"/>
      <c r="B12" s="3" t="n"/>
      <c r="C12" s="3" t="n"/>
      <c r="D12" s="3" t="n"/>
      <c r="E12" s="4" t="n"/>
      <c r="F12" s="3" t="n"/>
      <c r="G12" s="4" t="n"/>
      <c r="H12" s="5">
        <f>IF(OR(E12="",OR(F12="Offer",F12="Rejected",F12="Withdrawn")),"",MAX(E12,G12)+7)</f>
        <v/>
      </c>
      <c r="I12">
        <f>IF(E12="","",TODAY()-MAX(E12,G12))</f>
        <v/>
      </c>
      <c r="J12" s="3" t="n"/>
    </row>
    <row r="13">
      <c r="A13" s="3" t="n"/>
      <c r="B13" s="3" t="n"/>
      <c r="C13" s="3" t="n"/>
      <c r="D13" s="3" t="n"/>
      <c r="E13" s="4" t="n"/>
      <c r="F13" s="3" t="n"/>
      <c r="G13" s="4" t="n"/>
      <c r="H13" s="5">
        <f>IF(OR(E13="",OR(F13="Offer",F13="Rejected",F13="Withdrawn")),"",MAX(E13,G13)+7)</f>
        <v/>
      </c>
      <c r="I13">
        <f>IF(E13="","",TODAY()-MAX(E13,G13))</f>
        <v/>
      </c>
      <c r="J13" s="3" t="n"/>
    </row>
    <row r="14">
      <c r="A14" s="3" t="n"/>
      <c r="B14" s="3" t="n"/>
      <c r="C14" s="3" t="n"/>
      <c r="D14" s="3" t="n"/>
      <c r="E14" s="4" t="n"/>
      <c r="F14" s="3" t="n"/>
      <c r="G14" s="4" t="n"/>
      <c r="H14" s="5">
        <f>IF(OR(E14="",OR(F14="Offer",F14="Rejected",F14="Withdrawn")),"",MAX(E14,G14)+7)</f>
        <v/>
      </c>
      <c r="I14">
        <f>IF(E14="","",TODAY()-MAX(E14,G14))</f>
        <v/>
      </c>
      <c r="J14" s="3" t="n"/>
    </row>
    <row r="15">
      <c r="A15" s="3" t="n"/>
      <c r="B15" s="3" t="n"/>
      <c r="C15" s="3" t="n"/>
      <c r="D15" s="3" t="n"/>
      <c r="E15" s="4" t="n"/>
      <c r="F15" s="3" t="n"/>
      <c r="G15" s="4" t="n"/>
      <c r="H15" s="5">
        <f>IF(OR(E15="",OR(F15="Offer",F15="Rejected",F15="Withdrawn")),"",MAX(E15,G15)+7)</f>
        <v/>
      </c>
      <c r="I15">
        <f>IF(E15="","",TODAY()-MAX(E15,G15))</f>
        <v/>
      </c>
      <c r="J15" s="3" t="n"/>
    </row>
    <row r="16">
      <c r="A16" s="3" t="n"/>
      <c r="B16" s="3" t="n"/>
      <c r="C16" s="3" t="n"/>
      <c r="D16" s="3" t="n"/>
      <c r="E16" s="4" t="n"/>
      <c r="F16" s="3" t="n"/>
      <c r="G16" s="4" t="n"/>
      <c r="H16" s="5">
        <f>IF(OR(E16="",OR(F16="Offer",F16="Rejected",F16="Withdrawn")),"",MAX(E16,G16)+7)</f>
        <v/>
      </c>
      <c r="I16">
        <f>IF(E16="","",TODAY()-MAX(E16,G16))</f>
        <v/>
      </c>
      <c r="J16" s="3" t="n"/>
    </row>
    <row r="17">
      <c r="A17" s="3" t="n"/>
      <c r="B17" s="3" t="n"/>
      <c r="C17" s="3" t="n"/>
      <c r="D17" s="3" t="n"/>
      <c r="E17" s="4" t="n"/>
      <c r="F17" s="3" t="n"/>
      <c r="G17" s="4" t="n"/>
      <c r="H17" s="5">
        <f>IF(OR(E17="",OR(F17="Offer",F17="Rejected",F17="Withdrawn")),"",MAX(E17,G17)+7)</f>
        <v/>
      </c>
      <c r="I17">
        <f>IF(E17="","",TODAY()-MAX(E17,G17))</f>
        <v/>
      </c>
      <c r="J17" s="3" t="n"/>
    </row>
    <row r="18">
      <c r="A18" s="3" t="n"/>
      <c r="B18" s="3" t="n"/>
      <c r="C18" s="3" t="n"/>
      <c r="D18" s="3" t="n"/>
      <c r="E18" s="4" t="n"/>
      <c r="F18" s="3" t="n"/>
      <c r="G18" s="4" t="n"/>
      <c r="H18" s="5">
        <f>IF(OR(E18="",OR(F18="Offer",F18="Rejected",F18="Withdrawn")),"",MAX(E18,G18)+7)</f>
        <v/>
      </c>
      <c r="I18">
        <f>IF(E18="","",TODAY()-MAX(E18,G18))</f>
        <v/>
      </c>
      <c r="J18" s="3" t="n"/>
    </row>
    <row r="19">
      <c r="A19" s="3" t="n"/>
      <c r="B19" s="3" t="n"/>
      <c r="C19" s="3" t="n"/>
      <c r="D19" s="3" t="n"/>
      <c r="E19" s="4" t="n"/>
      <c r="F19" s="3" t="n"/>
      <c r="G19" s="4" t="n"/>
      <c r="H19" s="5">
        <f>IF(OR(E19="",OR(F19="Offer",F19="Rejected",F19="Withdrawn")),"",MAX(E19,G19)+7)</f>
        <v/>
      </c>
      <c r="I19">
        <f>IF(E19="","",TODAY()-MAX(E19,G19))</f>
        <v/>
      </c>
      <c r="J19" s="3" t="n"/>
    </row>
    <row r="20">
      <c r="A20" s="3" t="n"/>
      <c r="B20" s="3" t="n"/>
      <c r="C20" s="3" t="n"/>
      <c r="D20" s="3" t="n"/>
      <c r="E20" s="4" t="n"/>
      <c r="F20" s="3" t="n"/>
      <c r="G20" s="4" t="n"/>
      <c r="H20" s="5">
        <f>IF(OR(E20="",OR(F20="Offer",F20="Rejected",F20="Withdrawn")),"",MAX(E20,G20)+7)</f>
        <v/>
      </c>
      <c r="I20">
        <f>IF(E20="","",TODAY()-MAX(E20,G20))</f>
        <v/>
      </c>
      <c r="J20" s="3" t="n"/>
    </row>
    <row r="21">
      <c r="A21" s="3" t="n"/>
      <c r="B21" s="3" t="n"/>
      <c r="C21" s="3" t="n"/>
      <c r="D21" s="3" t="n"/>
      <c r="E21" s="4" t="n"/>
      <c r="F21" s="3" t="n"/>
      <c r="G21" s="4" t="n"/>
      <c r="H21" s="5">
        <f>IF(OR(E21="",OR(F21="Offer",F21="Rejected",F21="Withdrawn")),"",MAX(E21,G21)+7)</f>
        <v/>
      </c>
      <c r="I21">
        <f>IF(E21="","",TODAY()-MAX(E21,G21))</f>
        <v/>
      </c>
      <c r="J21" s="3" t="n"/>
    </row>
    <row r="22">
      <c r="A22" s="3" t="n"/>
      <c r="B22" s="3" t="n"/>
      <c r="C22" s="3" t="n"/>
      <c r="D22" s="3" t="n"/>
      <c r="E22" s="4" t="n"/>
      <c r="F22" s="3" t="n"/>
      <c r="G22" s="4" t="n"/>
      <c r="H22" s="5">
        <f>IF(OR(E22="",OR(F22="Offer",F22="Rejected",F22="Withdrawn")),"",MAX(E22,G22)+7)</f>
        <v/>
      </c>
      <c r="I22">
        <f>IF(E22="","",TODAY()-MAX(E22,G22))</f>
        <v/>
      </c>
      <c r="J22" s="3" t="n"/>
    </row>
    <row r="23">
      <c r="A23" s="3" t="n"/>
      <c r="B23" s="3" t="n"/>
      <c r="C23" s="3" t="n"/>
      <c r="D23" s="3" t="n"/>
      <c r="E23" s="4" t="n"/>
      <c r="F23" s="3" t="n"/>
      <c r="G23" s="4" t="n"/>
      <c r="H23" s="5">
        <f>IF(OR(E23="",OR(F23="Offer",F23="Rejected",F23="Withdrawn")),"",MAX(E23,G23)+7)</f>
        <v/>
      </c>
      <c r="I23">
        <f>IF(E23="","",TODAY()-MAX(E23,G23))</f>
        <v/>
      </c>
      <c r="J23" s="3" t="n"/>
    </row>
    <row r="24">
      <c r="A24" s="3" t="n"/>
      <c r="B24" s="3" t="n"/>
      <c r="C24" s="3" t="n"/>
      <c r="D24" s="3" t="n"/>
      <c r="E24" s="4" t="n"/>
      <c r="F24" s="3" t="n"/>
      <c r="G24" s="4" t="n"/>
      <c r="H24" s="5">
        <f>IF(OR(E24="",OR(F24="Offer",F24="Rejected",F24="Withdrawn")),"",MAX(E24,G24)+7)</f>
        <v/>
      </c>
      <c r="I24">
        <f>IF(E24="","",TODAY()-MAX(E24,G24))</f>
        <v/>
      </c>
      <c r="J24" s="3" t="n"/>
    </row>
    <row r="25">
      <c r="A25" s="3" t="n"/>
      <c r="B25" s="3" t="n"/>
      <c r="C25" s="3" t="n"/>
      <c r="D25" s="3" t="n"/>
      <c r="E25" s="4" t="n"/>
      <c r="F25" s="3" t="n"/>
      <c r="G25" s="4" t="n"/>
      <c r="H25" s="5">
        <f>IF(OR(E25="",OR(F25="Offer",F25="Rejected",F25="Withdrawn")),"",MAX(E25,G25)+7)</f>
        <v/>
      </c>
      <c r="I25">
        <f>IF(E25="","",TODAY()-MAX(E25,G25))</f>
        <v/>
      </c>
      <c r="J25" s="3" t="n"/>
    </row>
    <row r="26">
      <c r="A26" s="3" t="n"/>
      <c r="B26" s="3" t="n"/>
      <c r="C26" s="3" t="n"/>
      <c r="D26" s="3" t="n"/>
      <c r="E26" s="4" t="n"/>
      <c r="F26" s="3" t="n"/>
      <c r="G26" s="4" t="n"/>
      <c r="H26" s="5">
        <f>IF(OR(E26="",OR(F26="Offer",F26="Rejected",F26="Withdrawn")),"",MAX(E26,G26)+7)</f>
        <v/>
      </c>
      <c r="I26">
        <f>IF(E26="","",TODAY()-MAX(E26,G26))</f>
        <v/>
      </c>
      <c r="J26" s="3" t="n"/>
    </row>
    <row r="27">
      <c r="A27" s="3" t="n"/>
      <c r="B27" s="3" t="n"/>
      <c r="C27" s="3" t="n"/>
      <c r="D27" s="3" t="n"/>
      <c r="E27" s="4" t="n"/>
      <c r="F27" s="3" t="n"/>
      <c r="G27" s="4" t="n"/>
      <c r="H27" s="5">
        <f>IF(OR(E27="",OR(F27="Offer",F27="Rejected",F27="Withdrawn")),"",MAX(E27,G27)+7)</f>
        <v/>
      </c>
      <c r="I27">
        <f>IF(E27="","",TODAY()-MAX(E27,G27))</f>
        <v/>
      </c>
      <c r="J27" s="3" t="n"/>
    </row>
    <row r="28">
      <c r="A28" s="3" t="n"/>
      <c r="B28" s="3" t="n"/>
      <c r="C28" s="3" t="n"/>
      <c r="D28" s="3" t="n"/>
      <c r="E28" s="4" t="n"/>
      <c r="F28" s="3" t="n"/>
      <c r="G28" s="4" t="n"/>
      <c r="H28" s="5">
        <f>IF(OR(E28="",OR(F28="Offer",F28="Rejected",F28="Withdrawn")),"",MAX(E28,G28)+7)</f>
        <v/>
      </c>
      <c r="I28">
        <f>IF(E28="","",TODAY()-MAX(E28,G28))</f>
        <v/>
      </c>
      <c r="J28" s="3" t="n"/>
    </row>
    <row r="29">
      <c r="A29" s="3" t="n"/>
      <c r="B29" s="3" t="n"/>
      <c r="C29" s="3" t="n"/>
      <c r="D29" s="3" t="n"/>
      <c r="E29" s="4" t="n"/>
      <c r="F29" s="3" t="n"/>
      <c r="G29" s="4" t="n"/>
      <c r="H29" s="5">
        <f>IF(OR(E29="",OR(F29="Offer",F29="Rejected",F29="Withdrawn")),"",MAX(E29,G29)+7)</f>
        <v/>
      </c>
      <c r="I29">
        <f>IF(E29="","",TODAY()-MAX(E29,G29))</f>
        <v/>
      </c>
      <c r="J29" s="3" t="n"/>
    </row>
    <row r="30">
      <c r="A30" s="3" t="n"/>
      <c r="B30" s="3" t="n"/>
      <c r="C30" s="3" t="n"/>
      <c r="D30" s="3" t="n"/>
      <c r="E30" s="4" t="n"/>
      <c r="F30" s="3" t="n"/>
      <c r="G30" s="4" t="n"/>
      <c r="H30" s="5">
        <f>IF(OR(E30="",OR(F30="Offer",F30="Rejected",F30="Withdrawn")),"",MAX(E30,G30)+7)</f>
        <v/>
      </c>
      <c r="I30">
        <f>IF(E30="","",TODAY()-MAX(E30,G30))</f>
        <v/>
      </c>
      <c r="J30" s="3" t="n"/>
    </row>
    <row r="31">
      <c r="A31" s="3" t="n"/>
      <c r="B31" s="3" t="n"/>
      <c r="C31" s="3" t="n"/>
      <c r="D31" s="3" t="n"/>
      <c r="E31" s="4" t="n"/>
      <c r="F31" s="3" t="n"/>
      <c r="G31" s="4" t="n"/>
      <c r="H31" s="5">
        <f>IF(OR(E31="",OR(F31="Offer",F31="Rejected",F31="Withdrawn")),"",MAX(E31,G31)+7)</f>
        <v/>
      </c>
      <c r="I31">
        <f>IF(E31="","",TODAY()-MAX(E31,G31))</f>
        <v/>
      </c>
      <c r="J31" s="3" t="n"/>
    </row>
    <row r="32">
      <c r="A32" s="3" t="n"/>
      <c r="B32" s="3" t="n"/>
      <c r="C32" s="3" t="n"/>
      <c r="D32" s="3" t="n"/>
      <c r="E32" s="4" t="n"/>
      <c r="F32" s="3" t="n"/>
      <c r="G32" s="4" t="n"/>
      <c r="H32" s="5">
        <f>IF(OR(E32="",OR(F32="Offer",F32="Rejected",F32="Withdrawn")),"",MAX(E32,G32)+7)</f>
        <v/>
      </c>
      <c r="I32">
        <f>IF(E32="","",TODAY()-MAX(E32,G32))</f>
        <v/>
      </c>
      <c r="J32" s="3" t="n"/>
    </row>
    <row r="33">
      <c r="A33" s="3" t="n"/>
      <c r="B33" s="3" t="n"/>
      <c r="C33" s="3" t="n"/>
      <c r="D33" s="3" t="n"/>
      <c r="E33" s="4" t="n"/>
      <c r="F33" s="3" t="n"/>
      <c r="G33" s="4" t="n"/>
      <c r="H33" s="5">
        <f>IF(OR(E33="",OR(F33="Offer",F33="Rejected",F33="Withdrawn")),"",MAX(E33,G33)+7)</f>
        <v/>
      </c>
      <c r="I33">
        <f>IF(E33="","",TODAY()-MAX(E33,G33))</f>
        <v/>
      </c>
      <c r="J33" s="3" t="n"/>
    </row>
    <row r="34">
      <c r="A34" s="3" t="n"/>
      <c r="B34" s="3" t="n"/>
      <c r="C34" s="3" t="n"/>
      <c r="D34" s="3" t="n"/>
      <c r="E34" s="4" t="n"/>
      <c r="F34" s="3" t="n"/>
      <c r="G34" s="4" t="n"/>
      <c r="H34" s="5">
        <f>IF(OR(E34="",OR(F34="Offer",F34="Rejected",F34="Withdrawn")),"",MAX(E34,G34)+7)</f>
        <v/>
      </c>
      <c r="I34">
        <f>IF(E34="","",TODAY()-MAX(E34,G34))</f>
        <v/>
      </c>
      <c r="J34" s="3" t="n"/>
    </row>
    <row r="35">
      <c r="A35" s="3" t="n"/>
      <c r="B35" s="3" t="n"/>
      <c r="C35" s="3" t="n"/>
      <c r="D35" s="3" t="n"/>
      <c r="E35" s="4" t="n"/>
      <c r="F35" s="3" t="n"/>
      <c r="G35" s="4" t="n"/>
      <c r="H35" s="5">
        <f>IF(OR(E35="",OR(F35="Offer",F35="Rejected",F35="Withdrawn")),"",MAX(E35,G35)+7)</f>
        <v/>
      </c>
      <c r="I35">
        <f>IF(E35="","",TODAY()-MAX(E35,G35))</f>
        <v/>
      </c>
      <c r="J35" s="3" t="n"/>
    </row>
    <row r="36">
      <c r="A36" s="3" t="n"/>
      <c r="B36" s="3" t="n"/>
      <c r="C36" s="3" t="n"/>
      <c r="D36" s="3" t="n"/>
      <c r="E36" s="4" t="n"/>
      <c r="F36" s="3" t="n"/>
      <c r="G36" s="4" t="n"/>
      <c r="H36" s="5">
        <f>IF(OR(E36="",OR(F36="Offer",F36="Rejected",F36="Withdrawn")),"",MAX(E36,G36)+7)</f>
        <v/>
      </c>
      <c r="I36">
        <f>IF(E36="","",TODAY()-MAX(E36,G36))</f>
        <v/>
      </c>
      <c r="J36" s="3" t="n"/>
    </row>
    <row r="37">
      <c r="A37" s="3" t="n"/>
      <c r="B37" s="3" t="n"/>
      <c r="C37" s="3" t="n"/>
      <c r="D37" s="3" t="n"/>
      <c r="E37" s="4" t="n"/>
      <c r="F37" s="3" t="n"/>
      <c r="G37" s="4" t="n"/>
      <c r="H37" s="5">
        <f>IF(OR(E37="",OR(F37="Offer",F37="Rejected",F37="Withdrawn")),"",MAX(E37,G37)+7)</f>
        <v/>
      </c>
      <c r="I37">
        <f>IF(E37="","",TODAY()-MAX(E37,G37))</f>
        <v/>
      </c>
      <c r="J37" s="3" t="n"/>
    </row>
    <row r="38">
      <c r="A38" s="3" t="n"/>
      <c r="B38" s="3" t="n"/>
      <c r="C38" s="3" t="n"/>
      <c r="D38" s="3" t="n"/>
      <c r="E38" s="4" t="n"/>
      <c r="F38" s="3" t="n"/>
      <c r="G38" s="4" t="n"/>
      <c r="H38" s="5">
        <f>IF(OR(E38="",OR(F38="Offer",F38="Rejected",F38="Withdrawn")),"",MAX(E38,G38)+7)</f>
        <v/>
      </c>
      <c r="I38">
        <f>IF(E38="","",TODAY()-MAX(E38,G38))</f>
        <v/>
      </c>
      <c r="J38" s="3" t="n"/>
    </row>
    <row r="39">
      <c r="A39" s="3" t="n"/>
      <c r="B39" s="3" t="n"/>
      <c r="C39" s="3" t="n"/>
      <c r="D39" s="3" t="n"/>
      <c r="E39" s="4" t="n"/>
      <c r="F39" s="3" t="n"/>
      <c r="G39" s="4" t="n"/>
      <c r="H39" s="5">
        <f>IF(OR(E39="",OR(F39="Offer",F39="Rejected",F39="Withdrawn")),"",MAX(E39,G39)+7)</f>
        <v/>
      </c>
      <c r="I39">
        <f>IF(E39="","",TODAY()-MAX(E39,G39))</f>
        <v/>
      </c>
      <c r="J39" s="3" t="n"/>
    </row>
    <row r="40">
      <c r="A40" s="3" t="n"/>
      <c r="B40" s="3" t="n"/>
      <c r="C40" s="3" t="n"/>
      <c r="D40" s="3" t="n"/>
      <c r="E40" s="4" t="n"/>
      <c r="F40" s="3" t="n"/>
      <c r="G40" s="4" t="n"/>
      <c r="H40" s="5">
        <f>IF(OR(E40="",OR(F40="Offer",F40="Rejected",F40="Withdrawn")),"",MAX(E40,G40)+7)</f>
        <v/>
      </c>
      <c r="I40">
        <f>IF(E40="","",TODAY()-MAX(E40,G40))</f>
        <v/>
      </c>
      <c r="J40" s="3" t="n"/>
    </row>
    <row r="41">
      <c r="A41" s="3" t="n"/>
      <c r="B41" s="3" t="n"/>
      <c r="C41" s="3" t="n"/>
      <c r="D41" s="3" t="n"/>
      <c r="E41" s="4" t="n"/>
      <c r="F41" s="3" t="n"/>
      <c r="G41" s="4" t="n"/>
      <c r="H41" s="5">
        <f>IF(OR(E41="",OR(F41="Offer",F41="Rejected",F41="Withdrawn")),"",MAX(E41,G41)+7)</f>
        <v/>
      </c>
      <c r="I41">
        <f>IF(E41="","",TODAY()-MAX(E41,G41))</f>
        <v/>
      </c>
      <c r="J41" s="3" t="n"/>
    </row>
    <row r="42">
      <c r="A42" s="3" t="n"/>
      <c r="B42" s="3" t="n"/>
      <c r="C42" s="3" t="n"/>
      <c r="D42" s="3" t="n"/>
      <c r="E42" s="4" t="n"/>
      <c r="F42" s="3" t="n"/>
      <c r="G42" s="4" t="n"/>
      <c r="H42" s="5">
        <f>IF(OR(E42="",OR(F42="Offer",F42="Rejected",F42="Withdrawn")),"",MAX(E42,G42)+7)</f>
        <v/>
      </c>
      <c r="I42">
        <f>IF(E42="","",TODAY()-MAX(E42,G42))</f>
        <v/>
      </c>
      <c r="J42" s="3" t="n"/>
    </row>
    <row r="43">
      <c r="A43" s="3" t="n"/>
      <c r="B43" s="3" t="n"/>
      <c r="C43" s="3" t="n"/>
      <c r="D43" s="3" t="n"/>
      <c r="E43" s="4" t="n"/>
      <c r="F43" s="3" t="n"/>
      <c r="G43" s="4" t="n"/>
      <c r="H43" s="5">
        <f>IF(OR(E43="",OR(F43="Offer",F43="Rejected",F43="Withdrawn")),"",MAX(E43,G43)+7)</f>
        <v/>
      </c>
      <c r="I43">
        <f>IF(E43="","",TODAY()-MAX(E43,G43))</f>
        <v/>
      </c>
      <c r="J43" s="3" t="n"/>
    </row>
    <row r="44">
      <c r="A44" s="3" t="n"/>
      <c r="B44" s="3" t="n"/>
      <c r="C44" s="3" t="n"/>
      <c r="D44" s="3" t="n"/>
      <c r="E44" s="4" t="n"/>
      <c r="F44" s="3" t="n"/>
      <c r="G44" s="4" t="n"/>
      <c r="H44" s="5">
        <f>IF(OR(E44="",OR(F44="Offer",F44="Rejected",F44="Withdrawn")),"",MAX(E44,G44)+7)</f>
        <v/>
      </c>
      <c r="I44">
        <f>IF(E44="","",TODAY()-MAX(E44,G44))</f>
        <v/>
      </c>
      <c r="J44" s="3" t="n"/>
    </row>
    <row r="45">
      <c r="A45" s="3" t="n"/>
      <c r="B45" s="3" t="n"/>
      <c r="C45" s="3" t="n"/>
      <c r="D45" s="3" t="n"/>
      <c r="E45" s="4" t="n"/>
      <c r="F45" s="3" t="n"/>
      <c r="G45" s="4" t="n"/>
      <c r="H45" s="5">
        <f>IF(OR(E45="",OR(F45="Offer",F45="Rejected",F45="Withdrawn")),"",MAX(E45,G45)+7)</f>
        <v/>
      </c>
      <c r="I45">
        <f>IF(E45="","",TODAY()-MAX(E45,G45))</f>
        <v/>
      </c>
      <c r="J45" s="3" t="n"/>
    </row>
    <row r="46">
      <c r="A46" s="3" t="n"/>
      <c r="B46" s="3" t="n"/>
      <c r="C46" s="3" t="n"/>
      <c r="D46" s="3" t="n"/>
      <c r="E46" s="4" t="n"/>
      <c r="F46" s="3" t="n"/>
      <c r="G46" s="4" t="n"/>
      <c r="H46" s="5">
        <f>IF(OR(E46="",OR(F46="Offer",F46="Rejected",F46="Withdrawn")),"",MAX(E46,G46)+7)</f>
        <v/>
      </c>
      <c r="I46">
        <f>IF(E46="","",TODAY()-MAX(E46,G46))</f>
        <v/>
      </c>
      <c r="J46" s="3" t="n"/>
    </row>
    <row r="47">
      <c r="A47" s="3" t="n"/>
      <c r="B47" s="3" t="n"/>
      <c r="C47" s="3" t="n"/>
      <c r="D47" s="3" t="n"/>
      <c r="E47" s="4" t="n"/>
      <c r="F47" s="3" t="n"/>
      <c r="G47" s="4" t="n"/>
      <c r="H47" s="5">
        <f>IF(OR(E47="",OR(F47="Offer",F47="Rejected",F47="Withdrawn")),"",MAX(E47,G47)+7)</f>
        <v/>
      </c>
      <c r="I47">
        <f>IF(E47="","",TODAY()-MAX(E47,G47))</f>
        <v/>
      </c>
      <c r="J47" s="3" t="n"/>
    </row>
    <row r="48">
      <c r="A48" s="3" t="n"/>
      <c r="B48" s="3" t="n"/>
      <c r="C48" s="3" t="n"/>
      <c r="D48" s="3" t="n"/>
      <c r="E48" s="4" t="n"/>
      <c r="F48" s="3" t="n"/>
      <c r="G48" s="4" t="n"/>
      <c r="H48" s="5">
        <f>IF(OR(E48="",OR(F48="Offer",F48="Rejected",F48="Withdrawn")),"",MAX(E48,G48)+7)</f>
        <v/>
      </c>
      <c r="I48">
        <f>IF(E48="","",TODAY()-MAX(E48,G48))</f>
        <v/>
      </c>
      <c r="J48" s="3" t="n"/>
    </row>
    <row r="49">
      <c r="A49" s="3" t="n"/>
      <c r="B49" s="3" t="n"/>
      <c r="C49" s="3" t="n"/>
      <c r="D49" s="3" t="n"/>
      <c r="E49" s="4" t="n"/>
      <c r="F49" s="3" t="n"/>
      <c r="G49" s="4" t="n"/>
      <c r="H49" s="5">
        <f>IF(OR(E49="",OR(F49="Offer",F49="Rejected",F49="Withdrawn")),"",MAX(E49,G49)+7)</f>
        <v/>
      </c>
      <c r="I49">
        <f>IF(E49="","",TODAY()-MAX(E49,G49))</f>
        <v/>
      </c>
      <c r="J49" s="3" t="n"/>
    </row>
    <row r="50">
      <c r="A50" s="3" t="n"/>
      <c r="B50" s="3" t="n"/>
      <c r="C50" s="3" t="n"/>
      <c r="D50" s="3" t="n"/>
      <c r="E50" s="4" t="n"/>
      <c r="F50" s="3" t="n"/>
      <c r="G50" s="4" t="n"/>
      <c r="H50" s="5">
        <f>IF(OR(E50="",OR(F50="Offer",F50="Rejected",F50="Withdrawn")),"",MAX(E50,G50)+7)</f>
        <v/>
      </c>
      <c r="I50">
        <f>IF(E50="","",TODAY()-MAX(E50,G50))</f>
        <v/>
      </c>
      <c r="J50" s="3" t="n"/>
    </row>
    <row r="51">
      <c r="A51" s="3" t="n"/>
      <c r="B51" s="3" t="n"/>
      <c r="C51" s="3" t="n"/>
      <c r="D51" s="3" t="n"/>
      <c r="E51" s="4" t="n"/>
      <c r="F51" s="3" t="n"/>
      <c r="G51" s="4" t="n"/>
      <c r="H51" s="5">
        <f>IF(OR(E51="",OR(F51="Offer",F51="Rejected",F51="Withdrawn")),"",MAX(E51,G51)+7)</f>
        <v/>
      </c>
      <c r="I51">
        <f>IF(E51="","",TODAY()-MAX(E51,G51))</f>
        <v/>
      </c>
      <c r="J51" s="3" t="n"/>
    </row>
    <row r="52">
      <c r="A52" s="3" t="n"/>
      <c r="B52" s="3" t="n"/>
      <c r="C52" s="3" t="n"/>
      <c r="D52" s="3" t="n"/>
      <c r="E52" s="4" t="n"/>
      <c r="F52" s="3" t="n"/>
      <c r="G52" s="4" t="n"/>
      <c r="H52" s="5">
        <f>IF(OR(E52="",OR(F52="Offer",F52="Rejected",F52="Withdrawn")),"",MAX(E52,G52)+7)</f>
        <v/>
      </c>
      <c r="I52">
        <f>IF(E52="","",TODAY()-MAX(E52,G52))</f>
        <v/>
      </c>
      <c r="J52" s="3" t="n"/>
    </row>
    <row r="53">
      <c r="A53" s="3" t="n"/>
      <c r="B53" s="3" t="n"/>
      <c r="C53" s="3" t="n"/>
      <c r="D53" s="3" t="n"/>
      <c r="E53" s="4" t="n"/>
      <c r="F53" s="3" t="n"/>
      <c r="G53" s="4" t="n"/>
      <c r="H53" s="5">
        <f>IF(OR(E53="",OR(F53="Offer",F53="Rejected",F53="Withdrawn")),"",MAX(E53,G53)+7)</f>
        <v/>
      </c>
      <c r="I53">
        <f>IF(E53="","",TODAY()-MAX(E53,G53))</f>
        <v/>
      </c>
      <c r="J53" s="3" t="n"/>
    </row>
    <row r="54">
      <c r="A54" s="3" t="n"/>
      <c r="B54" s="3" t="n"/>
      <c r="C54" s="3" t="n"/>
      <c r="D54" s="3" t="n"/>
      <c r="E54" s="4" t="n"/>
      <c r="F54" s="3" t="n"/>
      <c r="G54" s="4" t="n"/>
      <c r="H54" s="5">
        <f>IF(OR(E54="",OR(F54="Offer",F54="Rejected",F54="Withdrawn")),"",MAX(E54,G54)+7)</f>
        <v/>
      </c>
      <c r="I54">
        <f>IF(E54="","",TODAY()-MAX(E54,G54))</f>
        <v/>
      </c>
      <c r="J54" s="3" t="n"/>
    </row>
    <row r="55">
      <c r="A55" s="3" t="n"/>
      <c r="B55" s="3" t="n"/>
      <c r="C55" s="3" t="n"/>
      <c r="D55" s="3" t="n"/>
      <c r="E55" s="4" t="n"/>
      <c r="F55" s="3" t="n"/>
      <c r="G55" s="4" t="n"/>
      <c r="H55" s="5">
        <f>IF(OR(E55="",OR(F55="Offer",F55="Rejected",F55="Withdrawn")),"",MAX(E55,G55)+7)</f>
        <v/>
      </c>
      <c r="I55">
        <f>IF(E55="","",TODAY()-MAX(E55,G55))</f>
        <v/>
      </c>
      <c r="J55" s="3" t="n"/>
    </row>
    <row r="56">
      <c r="A56" s="3" t="n"/>
      <c r="B56" s="3" t="n"/>
      <c r="C56" s="3" t="n"/>
      <c r="D56" s="3" t="n"/>
      <c r="E56" s="4" t="n"/>
      <c r="F56" s="3" t="n"/>
      <c r="G56" s="4" t="n"/>
      <c r="H56" s="5">
        <f>IF(OR(E56="",OR(F56="Offer",F56="Rejected",F56="Withdrawn")),"",MAX(E56,G56)+7)</f>
        <v/>
      </c>
      <c r="I56">
        <f>IF(E56="","",TODAY()-MAX(E56,G56))</f>
        <v/>
      </c>
      <c r="J56" s="3" t="n"/>
    </row>
    <row r="57">
      <c r="A57" s="3" t="n"/>
      <c r="B57" s="3" t="n"/>
      <c r="C57" s="3" t="n"/>
      <c r="D57" s="3" t="n"/>
      <c r="E57" s="4" t="n"/>
      <c r="F57" s="3" t="n"/>
      <c r="G57" s="4" t="n"/>
      <c r="H57" s="5">
        <f>IF(OR(E57="",OR(F57="Offer",F57="Rejected",F57="Withdrawn")),"",MAX(E57,G57)+7)</f>
        <v/>
      </c>
      <c r="I57">
        <f>IF(E57="","",TODAY()-MAX(E57,G57))</f>
        <v/>
      </c>
      <c r="J57" s="3" t="n"/>
    </row>
    <row r="58">
      <c r="A58" s="3" t="n"/>
      <c r="B58" s="3" t="n"/>
      <c r="C58" s="3" t="n"/>
      <c r="D58" s="3" t="n"/>
      <c r="E58" s="4" t="n"/>
      <c r="F58" s="3" t="n"/>
      <c r="G58" s="4" t="n"/>
      <c r="H58" s="5">
        <f>IF(OR(E58="",OR(F58="Offer",F58="Rejected",F58="Withdrawn")),"",MAX(E58,G58)+7)</f>
        <v/>
      </c>
      <c r="I58">
        <f>IF(E58="","",TODAY()-MAX(E58,G58))</f>
        <v/>
      </c>
      <c r="J58" s="3" t="n"/>
    </row>
    <row r="59">
      <c r="A59" s="3" t="n"/>
      <c r="B59" s="3" t="n"/>
      <c r="C59" s="3" t="n"/>
      <c r="D59" s="3" t="n"/>
      <c r="E59" s="4" t="n"/>
      <c r="F59" s="3" t="n"/>
      <c r="G59" s="4" t="n"/>
      <c r="H59" s="5">
        <f>IF(OR(E59="",OR(F59="Offer",F59="Rejected",F59="Withdrawn")),"",MAX(E59,G59)+7)</f>
        <v/>
      </c>
      <c r="I59">
        <f>IF(E59="","",TODAY()-MAX(E59,G59))</f>
        <v/>
      </c>
      <c r="J59" s="3" t="n"/>
    </row>
    <row r="60">
      <c r="A60" s="3" t="n"/>
      <c r="B60" s="3" t="n"/>
      <c r="C60" s="3" t="n"/>
      <c r="D60" s="3" t="n"/>
      <c r="E60" s="4" t="n"/>
      <c r="F60" s="3" t="n"/>
      <c r="G60" s="4" t="n"/>
      <c r="H60" s="5">
        <f>IF(OR(E60="",OR(F60="Offer",F60="Rejected",F60="Withdrawn")),"",MAX(E60,G60)+7)</f>
        <v/>
      </c>
      <c r="I60">
        <f>IF(E60="","",TODAY()-MAX(E60,G60))</f>
        <v/>
      </c>
      <c r="J60" s="3" t="n"/>
    </row>
    <row r="61">
      <c r="A61" s="3" t="n"/>
      <c r="B61" s="3" t="n"/>
      <c r="C61" s="3" t="n"/>
      <c r="D61" s="3" t="n"/>
      <c r="E61" s="4" t="n"/>
      <c r="F61" s="3" t="n"/>
      <c r="G61" s="4" t="n"/>
      <c r="H61" s="5">
        <f>IF(OR(E61="",OR(F61="Offer",F61="Rejected",F61="Withdrawn")),"",MAX(E61,G61)+7)</f>
        <v/>
      </c>
      <c r="I61">
        <f>IF(E61="","",TODAY()-MAX(E61,G61))</f>
        <v/>
      </c>
      <c r="J61" s="3" t="n"/>
    </row>
    <row r="62">
      <c r="A62" s="3" t="n"/>
      <c r="B62" s="3" t="n"/>
      <c r="C62" s="3" t="n"/>
      <c r="D62" s="3" t="n"/>
      <c r="E62" s="4" t="n"/>
      <c r="F62" s="3" t="n"/>
      <c r="G62" s="4" t="n"/>
      <c r="H62" s="5">
        <f>IF(OR(E62="",OR(F62="Offer",F62="Rejected",F62="Withdrawn")),"",MAX(E62,G62)+7)</f>
        <v/>
      </c>
      <c r="I62">
        <f>IF(E62="","",TODAY()-MAX(E62,G62))</f>
        <v/>
      </c>
      <c r="J62" s="3" t="n"/>
    </row>
    <row r="63">
      <c r="A63" s="3" t="n"/>
      <c r="B63" s="3" t="n"/>
      <c r="C63" s="3" t="n"/>
      <c r="D63" s="3" t="n"/>
      <c r="E63" s="4" t="n"/>
      <c r="F63" s="3" t="n"/>
      <c r="G63" s="4" t="n"/>
      <c r="H63" s="5">
        <f>IF(OR(E63="",OR(F63="Offer",F63="Rejected",F63="Withdrawn")),"",MAX(E63,G63)+7)</f>
        <v/>
      </c>
      <c r="I63">
        <f>IF(E63="","",TODAY()-MAX(E63,G63))</f>
        <v/>
      </c>
      <c r="J63" s="3" t="n"/>
    </row>
    <row r="64">
      <c r="A64" s="3" t="n"/>
      <c r="B64" s="3" t="n"/>
      <c r="C64" s="3" t="n"/>
      <c r="D64" s="3" t="n"/>
      <c r="E64" s="4" t="n"/>
      <c r="F64" s="3" t="n"/>
      <c r="G64" s="4" t="n"/>
      <c r="H64" s="5">
        <f>IF(OR(E64="",OR(F64="Offer",F64="Rejected",F64="Withdrawn")),"",MAX(E64,G64)+7)</f>
        <v/>
      </c>
      <c r="I64">
        <f>IF(E64="","",TODAY()-MAX(E64,G64))</f>
        <v/>
      </c>
      <c r="J64" s="3" t="n"/>
    </row>
    <row r="65">
      <c r="A65" s="3" t="n"/>
      <c r="B65" s="3" t="n"/>
      <c r="C65" s="3" t="n"/>
      <c r="D65" s="3" t="n"/>
      <c r="E65" s="4" t="n"/>
      <c r="F65" s="3" t="n"/>
      <c r="G65" s="4" t="n"/>
      <c r="H65" s="5">
        <f>IF(OR(E65="",OR(F65="Offer",F65="Rejected",F65="Withdrawn")),"",MAX(E65,G65)+7)</f>
        <v/>
      </c>
      <c r="I65">
        <f>IF(E65="","",TODAY()-MAX(E65,G65))</f>
        <v/>
      </c>
      <c r="J65" s="3" t="n"/>
    </row>
    <row r="66">
      <c r="A66" s="3" t="n"/>
      <c r="B66" s="3" t="n"/>
      <c r="C66" s="3" t="n"/>
      <c r="D66" s="3" t="n"/>
      <c r="E66" s="4" t="n"/>
      <c r="F66" s="3" t="n"/>
      <c r="G66" s="4" t="n"/>
      <c r="H66" s="5">
        <f>IF(OR(E66="",OR(F66="Offer",F66="Rejected",F66="Withdrawn")),"",MAX(E66,G66)+7)</f>
        <v/>
      </c>
      <c r="I66">
        <f>IF(E66="","",TODAY()-MAX(E66,G66))</f>
        <v/>
      </c>
      <c r="J66" s="3" t="n"/>
    </row>
    <row r="67">
      <c r="A67" s="3" t="n"/>
      <c r="B67" s="3" t="n"/>
      <c r="C67" s="3" t="n"/>
      <c r="D67" s="3" t="n"/>
      <c r="E67" s="4" t="n"/>
      <c r="F67" s="3" t="n"/>
      <c r="G67" s="4" t="n"/>
      <c r="H67" s="5">
        <f>IF(OR(E67="",OR(F67="Offer",F67="Rejected",F67="Withdrawn")),"",MAX(E67,G67)+7)</f>
        <v/>
      </c>
      <c r="I67">
        <f>IF(E67="","",TODAY()-MAX(E67,G67))</f>
        <v/>
      </c>
      <c r="J67" s="3" t="n"/>
    </row>
    <row r="68">
      <c r="A68" s="3" t="n"/>
      <c r="B68" s="3" t="n"/>
      <c r="C68" s="3" t="n"/>
      <c r="D68" s="3" t="n"/>
      <c r="E68" s="4" t="n"/>
      <c r="F68" s="3" t="n"/>
      <c r="G68" s="4" t="n"/>
      <c r="H68" s="5">
        <f>IF(OR(E68="",OR(F68="Offer",F68="Rejected",F68="Withdrawn")),"",MAX(E68,G68)+7)</f>
        <v/>
      </c>
      <c r="I68">
        <f>IF(E68="","",TODAY()-MAX(E68,G68))</f>
        <v/>
      </c>
      <c r="J68" s="3" t="n"/>
    </row>
    <row r="69">
      <c r="A69" s="3" t="n"/>
      <c r="B69" s="3" t="n"/>
      <c r="C69" s="3" t="n"/>
      <c r="D69" s="3" t="n"/>
      <c r="E69" s="4" t="n"/>
      <c r="F69" s="3" t="n"/>
      <c r="G69" s="4" t="n"/>
      <c r="H69" s="5">
        <f>IF(OR(E69="",OR(F69="Offer",F69="Rejected",F69="Withdrawn")),"",MAX(E69,G69)+7)</f>
        <v/>
      </c>
      <c r="I69">
        <f>IF(E69="","",TODAY()-MAX(E69,G69))</f>
        <v/>
      </c>
      <c r="J69" s="3" t="n"/>
    </row>
    <row r="70">
      <c r="A70" s="3" t="n"/>
      <c r="B70" s="3" t="n"/>
      <c r="C70" s="3" t="n"/>
      <c r="D70" s="3" t="n"/>
      <c r="E70" s="4" t="n"/>
      <c r="F70" s="3" t="n"/>
      <c r="G70" s="4" t="n"/>
      <c r="H70" s="5">
        <f>IF(OR(E70="",OR(F70="Offer",F70="Rejected",F70="Withdrawn")),"",MAX(E70,G70)+7)</f>
        <v/>
      </c>
      <c r="I70">
        <f>IF(E70="","",TODAY()-MAX(E70,G70))</f>
        <v/>
      </c>
      <c r="J70" s="3" t="n"/>
    </row>
    <row r="71">
      <c r="A71" s="3" t="n"/>
      <c r="B71" s="3" t="n"/>
      <c r="C71" s="3" t="n"/>
      <c r="D71" s="3" t="n"/>
      <c r="E71" s="4" t="n"/>
      <c r="F71" s="3" t="n"/>
      <c r="G71" s="4" t="n"/>
      <c r="H71" s="5">
        <f>IF(OR(E71="",OR(F71="Offer",F71="Rejected",F71="Withdrawn")),"",MAX(E71,G71)+7)</f>
        <v/>
      </c>
      <c r="I71">
        <f>IF(E71="","",TODAY()-MAX(E71,G71))</f>
        <v/>
      </c>
      <c r="J71" s="3" t="n"/>
    </row>
    <row r="72">
      <c r="A72" s="3" t="n"/>
      <c r="B72" s="3" t="n"/>
      <c r="C72" s="3" t="n"/>
      <c r="D72" s="3" t="n"/>
      <c r="E72" s="4" t="n"/>
      <c r="F72" s="3" t="n"/>
      <c r="G72" s="4" t="n"/>
      <c r="H72" s="5">
        <f>IF(OR(E72="",OR(F72="Offer",F72="Rejected",F72="Withdrawn")),"",MAX(E72,G72)+7)</f>
        <v/>
      </c>
      <c r="I72">
        <f>IF(E72="","",TODAY()-MAX(E72,G72))</f>
        <v/>
      </c>
      <c r="J72" s="3" t="n"/>
    </row>
    <row r="73">
      <c r="A73" s="3" t="n"/>
      <c r="B73" s="3" t="n"/>
      <c r="C73" s="3" t="n"/>
      <c r="D73" s="3" t="n"/>
      <c r="E73" s="4" t="n"/>
      <c r="F73" s="3" t="n"/>
      <c r="G73" s="4" t="n"/>
      <c r="H73" s="5">
        <f>IF(OR(E73="",OR(F73="Offer",F73="Rejected",F73="Withdrawn")),"",MAX(E73,G73)+7)</f>
        <v/>
      </c>
      <c r="I73">
        <f>IF(E73="","",TODAY()-MAX(E73,G73))</f>
        <v/>
      </c>
      <c r="J73" s="3" t="n"/>
    </row>
    <row r="74">
      <c r="A74" s="3" t="n"/>
      <c r="B74" s="3" t="n"/>
      <c r="C74" s="3" t="n"/>
      <c r="D74" s="3" t="n"/>
      <c r="E74" s="4" t="n"/>
      <c r="F74" s="3" t="n"/>
      <c r="G74" s="4" t="n"/>
      <c r="H74" s="5">
        <f>IF(OR(E74="",OR(F74="Offer",F74="Rejected",F74="Withdrawn")),"",MAX(E74,G74)+7)</f>
        <v/>
      </c>
      <c r="I74">
        <f>IF(E74="","",TODAY()-MAX(E74,G74))</f>
        <v/>
      </c>
      <c r="J74" s="3" t="n"/>
    </row>
    <row r="75">
      <c r="A75" s="3" t="n"/>
      <c r="B75" s="3" t="n"/>
      <c r="C75" s="3" t="n"/>
      <c r="D75" s="3" t="n"/>
      <c r="E75" s="4" t="n"/>
      <c r="F75" s="3" t="n"/>
      <c r="G75" s="4" t="n"/>
      <c r="H75" s="5">
        <f>IF(OR(E75="",OR(F75="Offer",F75="Rejected",F75="Withdrawn")),"",MAX(E75,G75)+7)</f>
        <v/>
      </c>
      <c r="I75">
        <f>IF(E75="","",TODAY()-MAX(E75,G75))</f>
        <v/>
      </c>
      <c r="J75" s="3" t="n"/>
    </row>
    <row r="76">
      <c r="A76" s="3" t="n"/>
      <c r="B76" s="3" t="n"/>
      <c r="C76" s="3" t="n"/>
      <c r="D76" s="3" t="n"/>
      <c r="E76" s="4" t="n"/>
      <c r="F76" s="3" t="n"/>
      <c r="G76" s="4" t="n"/>
      <c r="H76" s="5">
        <f>IF(OR(E76="",OR(F76="Offer",F76="Rejected",F76="Withdrawn")),"",MAX(E76,G76)+7)</f>
        <v/>
      </c>
      <c r="I76">
        <f>IF(E76="","",TODAY()-MAX(E76,G76))</f>
        <v/>
      </c>
      <c r="J76" s="3" t="n"/>
    </row>
    <row r="77">
      <c r="A77" s="3" t="n"/>
      <c r="B77" s="3" t="n"/>
      <c r="C77" s="3" t="n"/>
      <c r="D77" s="3" t="n"/>
      <c r="E77" s="4" t="n"/>
      <c r="F77" s="3" t="n"/>
      <c r="G77" s="4" t="n"/>
      <c r="H77" s="5">
        <f>IF(OR(E77="",OR(F77="Offer",F77="Rejected",F77="Withdrawn")),"",MAX(E77,G77)+7)</f>
        <v/>
      </c>
      <c r="I77">
        <f>IF(E77="","",TODAY()-MAX(E77,G77))</f>
        <v/>
      </c>
      <c r="J77" s="3" t="n"/>
    </row>
    <row r="78">
      <c r="A78" s="3" t="n"/>
      <c r="B78" s="3" t="n"/>
      <c r="C78" s="3" t="n"/>
      <c r="D78" s="3" t="n"/>
      <c r="E78" s="4" t="n"/>
      <c r="F78" s="3" t="n"/>
      <c r="G78" s="4" t="n"/>
      <c r="H78" s="5">
        <f>IF(OR(E78="",OR(F78="Offer",F78="Rejected",F78="Withdrawn")),"",MAX(E78,G78)+7)</f>
        <v/>
      </c>
      <c r="I78">
        <f>IF(E78="","",TODAY()-MAX(E78,G78))</f>
        <v/>
      </c>
      <c r="J78" s="3" t="n"/>
    </row>
    <row r="79">
      <c r="A79" s="3" t="n"/>
      <c r="B79" s="3" t="n"/>
      <c r="C79" s="3" t="n"/>
      <c r="D79" s="3" t="n"/>
      <c r="E79" s="4" t="n"/>
      <c r="F79" s="3" t="n"/>
      <c r="G79" s="4" t="n"/>
      <c r="H79" s="5">
        <f>IF(OR(E79="",OR(F79="Offer",F79="Rejected",F79="Withdrawn")),"",MAX(E79,G79)+7)</f>
        <v/>
      </c>
      <c r="I79">
        <f>IF(E79="","",TODAY()-MAX(E79,G79))</f>
        <v/>
      </c>
      <c r="J79" s="3" t="n"/>
    </row>
    <row r="80">
      <c r="A80" s="3" t="n"/>
      <c r="B80" s="3" t="n"/>
      <c r="C80" s="3" t="n"/>
      <c r="D80" s="3" t="n"/>
      <c r="E80" s="4" t="n"/>
      <c r="F80" s="3" t="n"/>
      <c r="G80" s="4" t="n"/>
      <c r="H80" s="5">
        <f>IF(OR(E80="",OR(F80="Offer",F80="Rejected",F80="Withdrawn")),"",MAX(E80,G80)+7)</f>
        <v/>
      </c>
      <c r="I80">
        <f>IF(E80="","",TODAY()-MAX(E80,G80))</f>
        <v/>
      </c>
      <c r="J80" s="3" t="n"/>
    </row>
    <row r="81">
      <c r="A81" s="3" t="n"/>
      <c r="B81" s="3" t="n"/>
      <c r="C81" s="3" t="n"/>
      <c r="D81" s="3" t="n"/>
      <c r="E81" s="4" t="n"/>
      <c r="F81" s="3" t="n"/>
      <c r="G81" s="4" t="n"/>
      <c r="H81" s="5">
        <f>IF(OR(E81="",OR(F81="Offer",F81="Rejected",F81="Withdrawn")),"",MAX(E81,G81)+7)</f>
        <v/>
      </c>
      <c r="I81">
        <f>IF(E81="","",TODAY()-MAX(E81,G81))</f>
        <v/>
      </c>
      <c r="J81" s="3" t="n"/>
    </row>
    <row r="82">
      <c r="A82" s="3" t="n"/>
      <c r="B82" s="3" t="n"/>
      <c r="C82" s="3" t="n"/>
      <c r="D82" s="3" t="n"/>
      <c r="E82" s="4" t="n"/>
      <c r="F82" s="3" t="n"/>
      <c r="G82" s="4" t="n"/>
      <c r="H82" s="5">
        <f>IF(OR(E82="",OR(F82="Offer",F82="Rejected",F82="Withdrawn")),"",MAX(E82,G82)+7)</f>
        <v/>
      </c>
      <c r="I82">
        <f>IF(E82="","",TODAY()-MAX(E82,G82))</f>
        <v/>
      </c>
      <c r="J82" s="3" t="n"/>
    </row>
    <row r="83">
      <c r="A83" s="3" t="n"/>
      <c r="B83" s="3" t="n"/>
      <c r="C83" s="3" t="n"/>
      <c r="D83" s="3" t="n"/>
      <c r="E83" s="4" t="n"/>
      <c r="F83" s="3" t="n"/>
      <c r="G83" s="4" t="n"/>
      <c r="H83" s="5">
        <f>IF(OR(E83="",OR(F83="Offer",F83="Rejected",F83="Withdrawn")),"",MAX(E83,G83)+7)</f>
        <v/>
      </c>
      <c r="I83">
        <f>IF(E83="","",TODAY()-MAX(E83,G83))</f>
        <v/>
      </c>
      <c r="J83" s="3" t="n"/>
    </row>
    <row r="84">
      <c r="A84" s="3" t="n"/>
      <c r="B84" s="3" t="n"/>
      <c r="C84" s="3" t="n"/>
      <c r="D84" s="3" t="n"/>
      <c r="E84" s="4" t="n"/>
      <c r="F84" s="3" t="n"/>
      <c r="G84" s="4" t="n"/>
      <c r="H84" s="5">
        <f>IF(OR(E84="",OR(F84="Offer",F84="Rejected",F84="Withdrawn")),"",MAX(E84,G84)+7)</f>
        <v/>
      </c>
      <c r="I84">
        <f>IF(E84="","",TODAY()-MAX(E84,G84))</f>
        <v/>
      </c>
      <c r="J84" s="3" t="n"/>
    </row>
    <row r="85">
      <c r="A85" s="3" t="n"/>
      <c r="B85" s="3" t="n"/>
      <c r="C85" s="3" t="n"/>
      <c r="D85" s="3" t="n"/>
      <c r="E85" s="4" t="n"/>
      <c r="F85" s="3" t="n"/>
      <c r="G85" s="4" t="n"/>
      <c r="H85" s="5">
        <f>IF(OR(E85="",OR(F85="Offer",F85="Rejected",F85="Withdrawn")),"",MAX(E85,G85)+7)</f>
        <v/>
      </c>
      <c r="I85">
        <f>IF(E85="","",TODAY()-MAX(E85,G85))</f>
        <v/>
      </c>
      <c r="J85" s="3" t="n"/>
    </row>
    <row r="86">
      <c r="A86" s="3" t="n"/>
      <c r="B86" s="3" t="n"/>
      <c r="C86" s="3" t="n"/>
      <c r="D86" s="3" t="n"/>
      <c r="E86" s="4" t="n"/>
      <c r="F86" s="3" t="n"/>
      <c r="G86" s="4" t="n"/>
      <c r="H86" s="5">
        <f>IF(OR(E86="",OR(F86="Offer",F86="Rejected",F86="Withdrawn")),"",MAX(E86,G86)+7)</f>
        <v/>
      </c>
      <c r="I86">
        <f>IF(E86="","",TODAY()-MAX(E86,G86))</f>
        <v/>
      </c>
      <c r="J86" s="3" t="n"/>
    </row>
    <row r="87">
      <c r="A87" s="3" t="n"/>
      <c r="B87" s="3" t="n"/>
      <c r="C87" s="3" t="n"/>
      <c r="D87" s="3" t="n"/>
      <c r="E87" s="4" t="n"/>
      <c r="F87" s="3" t="n"/>
      <c r="G87" s="4" t="n"/>
      <c r="H87" s="5">
        <f>IF(OR(E87="",OR(F87="Offer",F87="Rejected",F87="Withdrawn")),"",MAX(E87,G87)+7)</f>
        <v/>
      </c>
      <c r="I87">
        <f>IF(E87="","",TODAY()-MAX(E87,G87))</f>
        <v/>
      </c>
      <c r="J87" s="3" t="n"/>
    </row>
    <row r="88">
      <c r="A88" s="3" t="n"/>
      <c r="B88" s="3" t="n"/>
      <c r="C88" s="3" t="n"/>
      <c r="D88" s="3" t="n"/>
      <c r="E88" s="4" t="n"/>
      <c r="F88" s="3" t="n"/>
      <c r="G88" s="4" t="n"/>
      <c r="H88" s="5">
        <f>IF(OR(E88="",OR(F88="Offer",F88="Rejected",F88="Withdrawn")),"",MAX(E88,G88)+7)</f>
        <v/>
      </c>
      <c r="I88">
        <f>IF(E88="","",TODAY()-MAX(E88,G88))</f>
        <v/>
      </c>
      <c r="J88" s="3" t="n"/>
    </row>
    <row r="89">
      <c r="A89" s="3" t="n"/>
      <c r="B89" s="3" t="n"/>
      <c r="C89" s="3" t="n"/>
      <c r="D89" s="3" t="n"/>
      <c r="E89" s="4" t="n"/>
      <c r="F89" s="3" t="n"/>
      <c r="G89" s="4" t="n"/>
      <c r="H89" s="5">
        <f>IF(OR(E89="",OR(F89="Offer",F89="Rejected",F89="Withdrawn")),"",MAX(E89,G89)+7)</f>
        <v/>
      </c>
      <c r="I89">
        <f>IF(E89="","",TODAY()-MAX(E89,G89))</f>
        <v/>
      </c>
      <c r="J89" s="3" t="n"/>
    </row>
    <row r="90">
      <c r="A90" s="3" t="n"/>
      <c r="B90" s="3" t="n"/>
      <c r="C90" s="3" t="n"/>
      <c r="D90" s="3" t="n"/>
      <c r="E90" s="4" t="n"/>
      <c r="F90" s="3" t="n"/>
      <c r="G90" s="4" t="n"/>
      <c r="H90" s="5">
        <f>IF(OR(E90="",OR(F90="Offer",F90="Rejected",F90="Withdrawn")),"",MAX(E90,G90)+7)</f>
        <v/>
      </c>
      <c r="I90">
        <f>IF(E90="","",TODAY()-MAX(E90,G90))</f>
        <v/>
      </c>
      <c r="J90" s="3" t="n"/>
    </row>
    <row r="91">
      <c r="A91" s="3" t="n"/>
      <c r="B91" s="3" t="n"/>
      <c r="C91" s="3" t="n"/>
      <c r="D91" s="3" t="n"/>
      <c r="E91" s="4" t="n"/>
      <c r="F91" s="3" t="n"/>
      <c r="G91" s="4" t="n"/>
      <c r="H91" s="5">
        <f>IF(OR(E91="",OR(F91="Offer",F91="Rejected",F91="Withdrawn")),"",MAX(E91,G91)+7)</f>
        <v/>
      </c>
      <c r="I91">
        <f>IF(E91="","",TODAY()-MAX(E91,G91))</f>
        <v/>
      </c>
      <c r="J91" s="3" t="n"/>
    </row>
    <row r="92">
      <c r="A92" s="3" t="n"/>
      <c r="B92" s="3" t="n"/>
      <c r="C92" s="3" t="n"/>
      <c r="D92" s="3" t="n"/>
      <c r="E92" s="4" t="n"/>
      <c r="F92" s="3" t="n"/>
      <c r="G92" s="4" t="n"/>
      <c r="H92" s="5">
        <f>IF(OR(E92="",OR(F92="Offer",F92="Rejected",F92="Withdrawn")),"",MAX(E92,G92)+7)</f>
        <v/>
      </c>
      <c r="I92">
        <f>IF(E92="","",TODAY()-MAX(E92,G92))</f>
        <v/>
      </c>
      <c r="J92" s="3" t="n"/>
    </row>
    <row r="93">
      <c r="A93" s="3" t="n"/>
      <c r="B93" s="3" t="n"/>
      <c r="C93" s="3" t="n"/>
      <c r="D93" s="3" t="n"/>
      <c r="E93" s="4" t="n"/>
      <c r="F93" s="3" t="n"/>
      <c r="G93" s="4" t="n"/>
      <c r="H93" s="5">
        <f>IF(OR(E93="",OR(F93="Offer",F93="Rejected",F93="Withdrawn")),"",MAX(E93,G93)+7)</f>
        <v/>
      </c>
      <c r="I93">
        <f>IF(E93="","",TODAY()-MAX(E93,G93))</f>
        <v/>
      </c>
      <c r="J93" s="3" t="n"/>
    </row>
    <row r="94">
      <c r="A94" s="3" t="n"/>
      <c r="B94" s="3" t="n"/>
      <c r="C94" s="3" t="n"/>
      <c r="D94" s="3" t="n"/>
      <c r="E94" s="4" t="n"/>
      <c r="F94" s="3" t="n"/>
      <c r="G94" s="4" t="n"/>
      <c r="H94" s="5">
        <f>IF(OR(E94="",OR(F94="Offer",F94="Rejected",F94="Withdrawn")),"",MAX(E94,G94)+7)</f>
        <v/>
      </c>
      <c r="I94">
        <f>IF(E94="","",TODAY()-MAX(E94,G94))</f>
        <v/>
      </c>
      <c r="J94" s="3" t="n"/>
    </row>
    <row r="95">
      <c r="A95" s="3" t="n"/>
      <c r="B95" s="3" t="n"/>
      <c r="C95" s="3" t="n"/>
      <c r="D95" s="3" t="n"/>
      <c r="E95" s="4" t="n"/>
      <c r="F95" s="3" t="n"/>
      <c r="G95" s="4" t="n"/>
      <c r="H95" s="5">
        <f>IF(OR(E95="",OR(F95="Offer",F95="Rejected",F95="Withdrawn")),"",MAX(E95,G95)+7)</f>
        <v/>
      </c>
      <c r="I95">
        <f>IF(E95="","",TODAY()-MAX(E95,G95))</f>
        <v/>
      </c>
      <c r="J95" s="3" t="n"/>
    </row>
    <row r="96">
      <c r="A96" s="3" t="n"/>
      <c r="B96" s="3" t="n"/>
      <c r="C96" s="3" t="n"/>
      <c r="D96" s="3" t="n"/>
      <c r="E96" s="4" t="n"/>
      <c r="F96" s="3" t="n"/>
      <c r="G96" s="4" t="n"/>
      <c r="H96" s="5">
        <f>IF(OR(E96="",OR(F96="Offer",F96="Rejected",F96="Withdrawn")),"",MAX(E96,G96)+7)</f>
        <v/>
      </c>
      <c r="I96">
        <f>IF(E96="","",TODAY()-MAX(E96,G96))</f>
        <v/>
      </c>
      <c r="J96" s="3" t="n"/>
    </row>
    <row r="97">
      <c r="A97" s="3" t="n"/>
      <c r="B97" s="3" t="n"/>
      <c r="C97" s="3" t="n"/>
      <c r="D97" s="3" t="n"/>
      <c r="E97" s="4" t="n"/>
      <c r="F97" s="3" t="n"/>
      <c r="G97" s="4" t="n"/>
      <c r="H97" s="5">
        <f>IF(OR(E97="",OR(F97="Offer",F97="Rejected",F97="Withdrawn")),"",MAX(E97,G97)+7)</f>
        <v/>
      </c>
      <c r="I97">
        <f>IF(E97="","",TODAY()-MAX(E97,G97))</f>
        <v/>
      </c>
      <c r="J97" s="3" t="n"/>
    </row>
    <row r="98">
      <c r="A98" s="3" t="n"/>
      <c r="B98" s="3" t="n"/>
      <c r="C98" s="3" t="n"/>
      <c r="D98" s="3" t="n"/>
      <c r="E98" s="4" t="n"/>
      <c r="F98" s="3" t="n"/>
      <c r="G98" s="4" t="n"/>
      <c r="H98" s="5">
        <f>IF(OR(E98="",OR(F98="Offer",F98="Rejected",F98="Withdrawn")),"",MAX(E98,G98)+7)</f>
        <v/>
      </c>
      <c r="I98">
        <f>IF(E98="","",TODAY()-MAX(E98,G98))</f>
        <v/>
      </c>
      <c r="J98" s="3" t="n"/>
    </row>
    <row r="99">
      <c r="A99" s="3" t="n"/>
      <c r="B99" s="3" t="n"/>
      <c r="C99" s="3" t="n"/>
      <c r="D99" s="3" t="n"/>
      <c r="E99" s="4" t="n"/>
      <c r="F99" s="3" t="n"/>
      <c r="G99" s="4" t="n"/>
      <c r="H99" s="5">
        <f>IF(OR(E99="",OR(F99="Offer",F99="Rejected",F99="Withdrawn")),"",MAX(E99,G99)+7)</f>
        <v/>
      </c>
      <c r="I99">
        <f>IF(E99="","",TODAY()-MAX(E99,G99))</f>
        <v/>
      </c>
      <c r="J99" s="3" t="n"/>
    </row>
    <row r="100">
      <c r="A100" s="3" t="n"/>
      <c r="B100" s="3" t="n"/>
      <c r="C100" s="3" t="n"/>
      <c r="D100" s="3" t="n"/>
      <c r="E100" s="4" t="n"/>
      <c r="F100" s="3" t="n"/>
      <c r="G100" s="4" t="n"/>
      <c r="H100" s="5">
        <f>IF(OR(E100="",OR(F100="Offer",F100="Rejected",F100="Withdrawn")),"",MAX(E100,G100)+7)</f>
        <v/>
      </c>
      <c r="I100">
        <f>IF(E100="","",TODAY()-MAX(E100,G100))</f>
        <v/>
      </c>
      <c r="J100" s="3" t="n"/>
    </row>
    <row r="101">
      <c r="A101" s="3" t="n"/>
      <c r="B101" s="3" t="n"/>
      <c r="C101" s="3" t="n"/>
      <c r="D101" s="3" t="n"/>
      <c r="E101" s="4" t="n"/>
      <c r="F101" s="3" t="n"/>
      <c r="G101" s="4" t="n"/>
      <c r="H101" s="5">
        <f>IF(OR(E101="",OR(F101="Offer",F101="Rejected",F101="Withdrawn")),"",MAX(E101,G101)+7)</f>
        <v/>
      </c>
      <c r="I101">
        <f>IF(E101="","",TODAY()-MAX(E101,G101))</f>
        <v/>
      </c>
      <c r="J101" s="3" t="n"/>
    </row>
  </sheetData>
  <dataValidations count="1">
    <dataValidation sqref="F2:F101" showDropDown="0" showInputMessage="0" showErrorMessage="0" allowBlank="1" type="list">
      <formula1>"Wishlist,Applied,Phone screen,Interview,Final round,Offer,Rejected,Ghosted,Withdrawn"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21" customWidth="1" min="3" max="3"/>
  </cols>
  <sheetData>
    <row r="1">
      <c r="A1" s="2" t="inlineStr">
        <is>
          <t>Status</t>
        </is>
      </c>
      <c r="B1" s="2" t="inlineStr">
        <is>
          <t>Count</t>
        </is>
      </c>
      <c r="C1" s="2" t="inlineStr">
        <is>
          <t>% of applications</t>
        </is>
      </c>
    </row>
    <row r="2">
      <c r="A2" t="inlineStr">
        <is>
          <t>Wishlist</t>
        </is>
      </c>
      <c r="B2">
        <f>COUNTIF(Applications!F2:F101,A2)</f>
        <v/>
      </c>
      <c r="C2" s="6">
        <f>IFERROR(B2/$B$12,0)</f>
        <v/>
      </c>
    </row>
    <row r="3">
      <c r="A3" t="inlineStr">
        <is>
          <t>Applied</t>
        </is>
      </c>
      <c r="B3">
        <f>COUNTIF(Applications!F2:F101,A3)</f>
        <v/>
      </c>
      <c r="C3" s="6">
        <f>IFERROR(B3/$B$12,0)</f>
        <v/>
      </c>
    </row>
    <row r="4">
      <c r="A4" t="inlineStr">
        <is>
          <t>Phone screen</t>
        </is>
      </c>
      <c r="B4">
        <f>COUNTIF(Applications!F2:F101,A4)</f>
        <v/>
      </c>
      <c r="C4" s="6">
        <f>IFERROR(B4/$B$12,0)</f>
        <v/>
      </c>
    </row>
    <row r="5">
      <c r="A5" t="inlineStr">
        <is>
          <t>Interview</t>
        </is>
      </c>
      <c r="B5">
        <f>COUNTIF(Applications!F2:F101,A5)</f>
        <v/>
      </c>
      <c r="C5" s="6">
        <f>IFERROR(B5/$B$12,0)</f>
        <v/>
      </c>
    </row>
    <row r="6">
      <c r="A6" t="inlineStr">
        <is>
          <t>Final round</t>
        </is>
      </c>
      <c r="B6">
        <f>COUNTIF(Applications!F2:F101,A6)</f>
        <v/>
      </c>
      <c r="C6" s="6">
        <f>IFERROR(B6/$B$12,0)</f>
        <v/>
      </c>
    </row>
    <row r="7">
      <c r="A7" t="inlineStr">
        <is>
          <t>Offer</t>
        </is>
      </c>
      <c r="B7">
        <f>COUNTIF(Applications!F2:F101,A7)</f>
        <v/>
      </c>
      <c r="C7" s="6">
        <f>IFERROR(B7/$B$12,0)</f>
        <v/>
      </c>
    </row>
    <row r="8">
      <c r="A8" t="inlineStr">
        <is>
          <t>Rejected</t>
        </is>
      </c>
      <c r="B8">
        <f>COUNTIF(Applications!F2:F101,A8)</f>
        <v/>
      </c>
      <c r="C8" s="6">
        <f>IFERROR(B8/$B$12,0)</f>
        <v/>
      </c>
    </row>
    <row r="9">
      <c r="A9" t="inlineStr">
        <is>
          <t>Ghosted</t>
        </is>
      </c>
      <c r="B9">
        <f>COUNTIF(Applications!F2:F101,A9)</f>
        <v/>
      </c>
      <c r="C9" s="6">
        <f>IFERROR(B9/$B$12,0)</f>
        <v/>
      </c>
    </row>
    <row r="10">
      <c r="A10" t="inlineStr">
        <is>
          <t>Withdrawn</t>
        </is>
      </c>
      <c r="B10">
        <f>COUNTIF(Applications!F2:F101,A10)</f>
        <v/>
      </c>
      <c r="C10" s="6">
        <f>IFERROR(B10/$B$12,0)</f>
        <v/>
      </c>
    </row>
    <row r="12">
      <c r="A12" s="7" t="inlineStr">
        <is>
          <t>Total applications (excl. wishlist)</t>
        </is>
      </c>
      <c r="B12">
        <f>COUNTA(Applications!A2:A101)-B2</f>
        <v/>
      </c>
    </row>
    <row r="13">
      <c r="A13" s="7" t="inlineStr">
        <is>
          <t>Response rate (got past Applied)</t>
        </is>
      </c>
      <c r="B13" s="6">
        <f>IFERROR((B4+B5+B6+B7+B8)/B12,0)</f>
        <v/>
      </c>
    </row>
    <row r="14">
      <c r="A14" s="7" t="inlineStr">
        <is>
          <t>Follow-ups due today or overdue</t>
        </is>
      </c>
      <c r="B14">
        <f>COUNTIFS(Applications!H2:H101,"&lt;="&amp;TODAY(),Applications!H2:H101,"&lt;&gt;")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2026-10-20T04:57:06Z</dcterms:created>
  <dcterms:modified xmlns:dcterms="http://purl.org/dc/terms/" xmlns:xsi="http://www.w3.org/2001/XMLSchema-instance" xsi:type="dcterms:W3CDTF">2026-10-20T04:57:06Z</dcterms:modified>
</cp:coreProperties>
</file>